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<sst xmlns="http://schemas.openxmlformats.org/spreadsheetml/2006/main" count="1786" uniqueCount="504">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</sst>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L19" sqref="L19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FS163_AD_2017_M06</v>
      </c>
    </row>
    <row r="8" spans="1:30" ht="12.95" customHeight="1" x14ac:dyDescent="0.2">
      <c r="D8" s="5" t="s">
        <v>20</v>
      </c>
      <c r="E8" s="5" t="s">
        <v>306</v>
      </c>
      <c r="F8" s="11">
        <v>2412079</v>
      </c>
      <c r="G8" s="11">
        <v>1576881</v>
      </c>
      <c r="H8" s="11">
        <v>3731170</v>
      </c>
      <c r="I8" s="11">
        <v>2018145</v>
      </c>
      <c r="J8" s="11">
        <v>2167112</v>
      </c>
      <c r="K8" s="11">
        <v>1393939</v>
      </c>
      <c r="L8" s="11">
        <v>8759828</v>
      </c>
      <c r="M8" s="11">
        <v>36912604</v>
      </c>
      <c r="N8" s="10">
        <f>SUM(F8:M8)</f>
        <v>58971758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2561</v>
      </c>
      <c r="M9" s="11">
        <v>-966</v>
      </c>
      <c r="N9" s="10">
        <f t="shared" ref="N9:N21" si="0">SUM(F9:M9)</f>
        <v>1595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742617</v>
      </c>
      <c r="G10" s="11">
        <v>716210</v>
      </c>
      <c r="H10" s="11">
        <v>1106374</v>
      </c>
      <c r="I10" s="11">
        <v>162456</v>
      </c>
      <c r="J10" s="11">
        <v>115195</v>
      </c>
      <c r="K10" s="11">
        <v>148283</v>
      </c>
      <c r="L10" s="11">
        <v>1791223</v>
      </c>
      <c r="M10" s="11">
        <v>7856498</v>
      </c>
      <c r="N10" s="10">
        <f t="shared" si="0"/>
        <v>12638856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848206</v>
      </c>
      <c r="G11" s="11">
        <v>820761</v>
      </c>
      <c r="H11" s="11">
        <v>775796</v>
      </c>
      <c r="I11" s="11">
        <v>817802</v>
      </c>
      <c r="J11" s="11">
        <v>795113</v>
      </c>
      <c r="K11" s="11">
        <v>781736</v>
      </c>
      <c r="L11" s="11">
        <v>4215442</v>
      </c>
      <c r="M11" s="11">
        <v>24415887</v>
      </c>
      <c r="N11" s="10">
        <f t="shared" si="0"/>
        <v>33470743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521733</v>
      </c>
      <c r="G12" s="11">
        <v>508838</v>
      </c>
      <c r="H12" s="11">
        <v>493501</v>
      </c>
      <c r="I12" s="11">
        <v>538077</v>
      </c>
      <c r="J12" s="11">
        <v>530259</v>
      </c>
      <c r="K12" s="11">
        <v>523829</v>
      </c>
      <c r="L12" s="11">
        <v>2889978</v>
      </c>
      <c r="M12" s="11">
        <v>18299047</v>
      </c>
      <c r="N12" s="10">
        <f t="shared" si="0"/>
        <v>24305262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68002</v>
      </c>
      <c r="G13" s="11">
        <v>66774</v>
      </c>
      <c r="H13" s="11">
        <v>63572</v>
      </c>
      <c r="I13" s="11">
        <v>67998</v>
      </c>
      <c r="J13" s="11">
        <v>66902</v>
      </c>
      <c r="K13" s="11">
        <v>63586</v>
      </c>
      <c r="L13" s="11">
        <v>348525</v>
      </c>
      <c r="M13" s="11">
        <v>1374726</v>
      </c>
      <c r="N13" s="10">
        <f t="shared" si="0"/>
        <v>2120085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15050</v>
      </c>
      <c r="G16" s="11">
        <v>14936</v>
      </c>
      <c r="H16" s="11">
        <v>14780</v>
      </c>
      <c r="I16" s="11">
        <v>29060</v>
      </c>
      <c r="J16" s="11">
        <v>29456</v>
      </c>
      <c r="K16" s="11">
        <v>28694</v>
      </c>
      <c r="L16" s="11">
        <v>160191</v>
      </c>
      <c r="M16" s="11">
        <v>6670209</v>
      </c>
      <c r="N16" s="10">
        <f t="shared" si="0"/>
        <v>6962376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4607687</v>
      </c>
      <c r="G17" s="10">
        <f t="shared" si="1"/>
        <v>3704400</v>
      </c>
      <c r="H17" s="10">
        <f t="shared" si="1"/>
        <v>6185193</v>
      </c>
      <c r="I17" s="10">
        <f t="shared" si="1"/>
        <v>3633538</v>
      </c>
      <c r="J17" s="10">
        <f t="shared" si="1"/>
        <v>3704037</v>
      </c>
      <c r="K17" s="10">
        <f t="shared" si="1"/>
        <v>2940067</v>
      </c>
      <c r="L17" s="10">
        <f t="shared" si="1"/>
        <v>18167748</v>
      </c>
      <c r="M17" s="10">
        <f t="shared" si="1"/>
        <v>95528005</v>
      </c>
      <c r="N17" s="10">
        <f t="shared" si="0"/>
        <v>138470675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192000</v>
      </c>
      <c r="G19" s="47">
        <f>+ADG!F345</f>
        <v>81000</v>
      </c>
      <c r="H19" s="47">
        <f>+ADG!G345</f>
        <v>311000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882000</v>
      </c>
      <c r="N19" s="10">
        <f t="shared" si="0"/>
        <v>1466000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903797</v>
      </c>
      <c r="G20" s="47">
        <f>+ADC!F125</f>
        <v>706129</v>
      </c>
      <c r="H20" s="47">
        <f>+ADC!G125</f>
        <v>832197</v>
      </c>
      <c r="I20" s="47">
        <f>+ADC!H125</f>
        <v>243761</v>
      </c>
      <c r="J20" s="47">
        <f>+ADC!I125</f>
        <v>299005</v>
      </c>
      <c r="K20" s="47">
        <f>+ADC!J125</f>
        <v>195784</v>
      </c>
      <c r="L20" s="47">
        <f>+ADC!K125</f>
        <v>1906604</v>
      </c>
      <c r="M20" s="47">
        <f>+ADC!L125</f>
        <v>6993072</v>
      </c>
      <c r="N20" s="10">
        <f t="shared" si="0"/>
        <v>12080349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3355649</v>
      </c>
      <c r="G21" s="47">
        <f>+ADH!F59</f>
        <v>2871700</v>
      </c>
      <c r="H21" s="47">
        <f>+ADH!G59</f>
        <v>4993738</v>
      </c>
      <c r="I21" s="47">
        <f>+ADH!H59</f>
        <v>3343350</v>
      </c>
      <c r="J21" s="47">
        <f>+ADH!I59</f>
        <v>3351836</v>
      </c>
      <c r="K21" s="47">
        <f>+ADH!J59</f>
        <v>2698985</v>
      </c>
      <c r="L21" s="47">
        <f>+ADH!K59</f>
        <v>15936338</v>
      </c>
      <c r="M21" s="47">
        <f>+ADH!L59</f>
        <v>85305994</v>
      </c>
      <c r="N21" s="10">
        <f t="shared" si="0"/>
        <v>121857590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156241</v>
      </c>
      <c r="G22" s="11">
        <v>45571</v>
      </c>
      <c r="H22" s="11">
        <v>48258</v>
      </c>
      <c r="I22" s="11">
        <v>46427</v>
      </c>
      <c r="J22" s="11">
        <v>53196</v>
      </c>
      <c r="K22" s="11">
        <v>45298</v>
      </c>
      <c r="L22" s="11">
        <v>324806</v>
      </c>
      <c r="M22" s="11">
        <v>2346939</v>
      </c>
      <c r="N22" s="10">
        <f>SUM(F22:M22)</f>
        <v>3066736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4607687</v>
      </c>
      <c r="G23" s="10">
        <f t="shared" ref="G23:M23" si="2">SUM(G19:G22)</f>
        <v>3704400</v>
      </c>
      <c r="H23" s="10">
        <f t="shared" si="2"/>
        <v>6185193</v>
      </c>
      <c r="I23" s="10">
        <f t="shared" si="2"/>
        <v>3633538</v>
      </c>
      <c r="J23" s="10">
        <f t="shared" si="2"/>
        <v>3704037</v>
      </c>
      <c r="K23" s="10">
        <f t="shared" si="2"/>
        <v>2940067</v>
      </c>
      <c r="L23" s="10">
        <f t="shared" si="2"/>
        <v>18167748</v>
      </c>
      <c r="M23" s="10">
        <f t="shared" si="2"/>
        <v>95528005</v>
      </c>
      <c r="N23" s="10">
        <f>SUM(F23:M23)</f>
        <v>138470675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B325" zoomScale="80" zoomScaleNormal="80" workbookViewId="0">
      <selection activeCell="M341" sqref="M341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M06 Dec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60000</v>
      </c>
      <c r="F6" s="11">
        <v>21000</v>
      </c>
      <c r="G6" s="11">
        <v>224000</v>
      </c>
      <c r="H6" s="11"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130000</v>
      </c>
      <c r="M6" s="10">
        <f>SUM(E6:L6)</f>
        <v>435000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19000</v>
      </c>
      <c r="F9" s="11">
        <v>19000</v>
      </c>
      <c r="G9" s="11">
        <v>17000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131000</v>
      </c>
      <c r="M9" s="10">
        <f t="shared" si="0"/>
        <v>186000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1000</v>
      </c>
      <c r="F10" s="11">
        <v>1000</v>
      </c>
      <c r="G10" s="11"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32000</v>
      </c>
      <c r="M10" s="10">
        <f t="shared" si="0"/>
        <v>35000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80000</v>
      </c>
      <c r="F15" s="10">
        <f t="shared" si="1"/>
        <v>41000</v>
      </c>
      <c r="G15" s="10">
        <f t="shared" si="1"/>
        <v>242000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293000</v>
      </c>
      <c r="M15" s="10">
        <f t="shared" si="0"/>
        <v>656000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40000</v>
      </c>
      <c r="F17" s="11">
        <v>2000</v>
      </c>
      <c r="G17" s="11">
        <v>30000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29000</v>
      </c>
      <c r="M17" s="10">
        <f>SUM(E17:L17)</f>
        <v>101000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23000</v>
      </c>
      <c r="G20" s="11">
        <v>21000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307000</v>
      </c>
      <c r="M20" s="10">
        <f t="shared" si="2"/>
        <v>374000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20000</v>
      </c>
      <c r="M21" s="10">
        <f t="shared" si="2"/>
        <v>23000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98000</v>
      </c>
      <c r="F26" s="10">
        <f t="shared" si="3"/>
        <v>26000</v>
      </c>
      <c r="G26" s="10">
        <f t="shared" si="3"/>
        <v>52000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356000</v>
      </c>
      <c r="M26" s="10">
        <f t="shared" si="2"/>
        <v>532000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14000</v>
      </c>
      <c r="F39" s="11">
        <v>14000</v>
      </c>
      <c r="G39" s="11">
        <v>17000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233000</v>
      </c>
      <c r="M39" s="10">
        <f>SUM(E39:L39)</f>
        <v>278000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14000</v>
      </c>
      <c r="F48" s="10">
        <f t="shared" si="7"/>
        <v>14000</v>
      </c>
      <c r="G48" s="10">
        <f t="shared" si="7"/>
        <v>17000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233000</v>
      </c>
      <c r="M48" s="10">
        <f t="shared" si="6"/>
        <v>278000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114000</v>
      </c>
      <c r="F336" s="26">
        <f t="shared" ref="F336:L336" si="60">+F6+F17+F28+F39+F50+F61+F72+F83+F94+F105+F116+F127+F138+F149+F160+F171+F182+F193+F204+F215+F226+F237+F248+F259+F270+F281+F292+F303+F314+F325</f>
        <v>37000</v>
      </c>
      <c r="G336" s="26">
        <f t="shared" si="60"/>
        <v>271000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392000</v>
      </c>
      <c r="M336" s="37">
        <f>SUM(E336:L336)</f>
        <v>814000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42000</v>
      </c>
      <c r="F339" s="26">
        <f t="shared" si="62"/>
        <v>42000</v>
      </c>
      <c r="G339" s="26">
        <f t="shared" si="62"/>
        <v>38000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438000</v>
      </c>
      <c r="M339" s="37">
        <f t="shared" si="63"/>
        <v>560000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52000</v>
      </c>
      <c r="M340" s="37">
        <f t="shared" si="63"/>
        <v>58000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192000</v>
      </c>
      <c r="F345" s="19">
        <f t="shared" ref="F345:L345" si="64">SUM(F336:F344)</f>
        <v>81000</v>
      </c>
      <c r="G345" s="19">
        <f t="shared" si="64"/>
        <v>311000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882000</v>
      </c>
      <c r="M345" s="19">
        <f t="shared" si="63"/>
        <v>1466000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M15" sqref="M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M06 Dec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903797</v>
      </c>
      <c r="F14" s="11">
        <v>706129</v>
      </c>
      <c r="G14" s="11">
        <v>832197</v>
      </c>
      <c r="H14" s="11">
        <v>243761</v>
      </c>
      <c r="I14" s="11">
        <v>299005</v>
      </c>
      <c r="J14" s="11">
        <v>195784</v>
      </c>
      <c r="K14" s="11">
        <v>1906604</v>
      </c>
      <c r="L14" s="11">
        <v>6993072</v>
      </c>
      <c r="M14" s="10">
        <f t="shared" si="0"/>
        <v>12080349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903797</v>
      </c>
      <c r="F15" s="10">
        <f t="shared" si="1"/>
        <v>706129</v>
      </c>
      <c r="G15" s="10">
        <f t="shared" si="1"/>
        <v>832197</v>
      </c>
      <c r="H15" s="10">
        <f t="shared" si="1"/>
        <v>243761</v>
      </c>
      <c r="I15" s="10">
        <f t="shared" si="1"/>
        <v>299005</v>
      </c>
      <c r="J15" s="10">
        <f t="shared" si="1"/>
        <v>195784</v>
      </c>
      <c r="K15" s="10">
        <f t="shared" si="1"/>
        <v>1906604</v>
      </c>
      <c r="L15" s="10">
        <f t="shared" si="1"/>
        <v>6993072</v>
      </c>
      <c r="M15" s="10">
        <f t="shared" si="0"/>
        <v>12080349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903797</v>
      </c>
      <c r="F124" s="20">
        <f t="shared" si="22"/>
        <v>706129</v>
      </c>
      <c r="G124" s="20">
        <f t="shared" si="22"/>
        <v>832197</v>
      </c>
      <c r="H124" s="20">
        <f t="shared" si="22"/>
        <v>243761</v>
      </c>
      <c r="I124" s="20">
        <f t="shared" si="22"/>
        <v>299005</v>
      </c>
      <c r="J124" s="20">
        <f t="shared" si="22"/>
        <v>195784</v>
      </c>
      <c r="K124" s="20">
        <f t="shared" si="22"/>
        <v>1906604</v>
      </c>
      <c r="L124" s="20">
        <f t="shared" si="22"/>
        <v>6993072</v>
      </c>
      <c r="M124" s="40">
        <f t="shared" si="23"/>
        <v>12080349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903797</v>
      </c>
      <c r="F125" s="40">
        <f t="shared" si="24"/>
        <v>706129</v>
      </c>
      <c r="G125" s="40">
        <f t="shared" si="24"/>
        <v>832197</v>
      </c>
      <c r="H125" s="40">
        <f t="shared" si="24"/>
        <v>243761</v>
      </c>
      <c r="I125" s="40">
        <f t="shared" si="24"/>
        <v>299005</v>
      </c>
      <c r="J125" s="40">
        <f t="shared" si="24"/>
        <v>195784</v>
      </c>
      <c r="K125" s="40">
        <f t="shared" si="24"/>
        <v>1906604</v>
      </c>
      <c r="L125" s="40">
        <f t="shared" si="24"/>
        <v>6993072</v>
      </c>
      <c r="M125" s="40">
        <f t="shared" si="23"/>
        <v>12080349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M06 Dec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3355649</v>
      </c>
      <c r="F14" s="11">
        <v>2871700</v>
      </c>
      <c r="G14" s="11">
        <v>4993738</v>
      </c>
      <c r="H14" s="11">
        <v>3343350</v>
      </c>
      <c r="I14" s="11">
        <v>3351836</v>
      </c>
      <c r="J14" s="11">
        <v>2698985</v>
      </c>
      <c r="K14" s="11">
        <v>15936338</v>
      </c>
      <c r="L14" s="11">
        <v>85305994</v>
      </c>
      <c r="M14" s="10">
        <f t="shared" si="0"/>
        <v>121857590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3355649</v>
      </c>
      <c r="F15" s="10">
        <f t="shared" si="1"/>
        <v>2871700</v>
      </c>
      <c r="G15" s="10">
        <f t="shared" si="1"/>
        <v>4993738</v>
      </c>
      <c r="H15" s="10">
        <f t="shared" si="1"/>
        <v>3343350</v>
      </c>
      <c r="I15" s="10">
        <f t="shared" si="1"/>
        <v>3351836</v>
      </c>
      <c r="J15" s="10">
        <f t="shared" si="1"/>
        <v>2698985</v>
      </c>
      <c r="K15" s="10">
        <f t="shared" si="1"/>
        <v>15936338</v>
      </c>
      <c r="L15" s="10">
        <f t="shared" si="1"/>
        <v>85305994</v>
      </c>
      <c r="M15" s="10">
        <f t="shared" si="0"/>
        <v>121857590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3355649</v>
      </c>
      <c r="F58" s="20">
        <f t="shared" si="8"/>
        <v>2871700</v>
      </c>
      <c r="G58" s="20">
        <f t="shared" si="8"/>
        <v>4993738</v>
      </c>
      <c r="H58" s="20">
        <f t="shared" si="8"/>
        <v>3343350</v>
      </c>
      <c r="I58" s="20">
        <f t="shared" si="8"/>
        <v>3351836</v>
      </c>
      <c r="J58" s="20">
        <f t="shared" si="8"/>
        <v>2698985</v>
      </c>
      <c r="K58" s="20">
        <f t="shared" si="8"/>
        <v>15936338</v>
      </c>
      <c r="L58" s="20">
        <f t="shared" si="8"/>
        <v>85305994</v>
      </c>
      <c r="M58" s="40">
        <f t="shared" si="10"/>
        <v>121857590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3355649</v>
      </c>
      <c r="F59" s="40">
        <f t="shared" si="11"/>
        <v>2871700</v>
      </c>
      <c r="G59" s="40">
        <f t="shared" si="11"/>
        <v>4993738</v>
      </c>
      <c r="H59" s="40">
        <f t="shared" si="11"/>
        <v>3343350</v>
      </c>
      <c r="I59" s="40">
        <f t="shared" si="11"/>
        <v>3351836</v>
      </c>
      <c r="J59" s="40">
        <f t="shared" si="11"/>
        <v>2698985</v>
      </c>
      <c r="K59" s="40">
        <f t="shared" si="11"/>
        <v>15936338</v>
      </c>
      <c r="L59" s="40">
        <f t="shared" si="11"/>
        <v>85305994</v>
      </c>
      <c r="M59" s="40">
        <f t="shared" si="10"/>
        <v>121857590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2017-01-19T12:53:51Z</dcterms:modified>
</cp:coreProperties>
</file>